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20" windowHeight="11020"/>
  </bookViews>
  <sheets>
    <sheet name="navrh R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1"/>
  <c r="C28"/>
  <c r="E28"/>
  <c r="F28"/>
  <c r="F33" s="1"/>
  <c r="G28"/>
  <c r="G33" s="1"/>
  <c r="D28"/>
  <c r="G19"/>
  <c r="F19"/>
  <c r="E33" l="1"/>
  <c r="D33"/>
  <c r="E19"/>
  <c r="D19"/>
  <c r="C19" l="1"/>
  <c r="C33"/>
  <c r="B33" l="1"/>
  <c r="B19" l="1"/>
</calcChain>
</file>

<file path=xl/sharedStrings.xml><?xml version="1.0" encoding="utf-8"?>
<sst xmlns="http://schemas.openxmlformats.org/spreadsheetml/2006/main" count="57" uniqueCount="36">
  <si>
    <t xml:space="preserve">Náklady </t>
  </si>
  <si>
    <t>v tis. Kč</t>
  </si>
  <si>
    <t>Spotřeba energií</t>
  </si>
  <si>
    <t>Opravy a udržování</t>
  </si>
  <si>
    <t>Cestovné</t>
  </si>
  <si>
    <t>Reprezentace</t>
  </si>
  <si>
    <t>Zákonná pojištění</t>
  </si>
  <si>
    <t>Ostatní náklady</t>
  </si>
  <si>
    <t>Výnosy</t>
  </si>
  <si>
    <t>Nákup služeb</t>
  </si>
  <si>
    <t>Odpisy dlouhodobého majetku</t>
  </si>
  <si>
    <t>DDM</t>
  </si>
  <si>
    <t>Náklady celkem</t>
  </si>
  <si>
    <t>Výnosy celkem</t>
  </si>
  <si>
    <t xml:space="preserve">Nákup materiálu, drobného majetku </t>
  </si>
  <si>
    <t>Platy, OON</t>
  </si>
  <si>
    <t xml:space="preserve">Ostatní výnosy </t>
  </si>
  <si>
    <t>Potraviny</t>
  </si>
  <si>
    <t>Vlastní výnosy</t>
  </si>
  <si>
    <t>Zákonné a jiné sociální náklady</t>
  </si>
  <si>
    <t>Výnosy z pronájmu</t>
  </si>
  <si>
    <t>Čerpání fondů</t>
  </si>
  <si>
    <t>Výnosy vybraných místních vládních institucí z transferů</t>
  </si>
  <si>
    <t>Výnosy vybraných místních vládních institucí z transferů- zřizovatel</t>
  </si>
  <si>
    <t>Hlavní činnost</t>
  </si>
  <si>
    <t>Doplňková činnosti</t>
  </si>
  <si>
    <t xml:space="preserve">Výnosy z prodeje služeb </t>
  </si>
  <si>
    <t>Výnosy z prodeje zboží</t>
  </si>
  <si>
    <t>Rozpočet na rok 2025</t>
  </si>
  <si>
    <t>Rozpočet 2025</t>
  </si>
  <si>
    <t>Schválený rozpočet 2024</t>
  </si>
  <si>
    <t>Skutečnost roku 2024</t>
  </si>
  <si>
    <t>Příspěvková organizace:  Mateřská škola Pelhřimov, příspěvková organizace</t>
  </si>
  <si>
    <t>Sestavil: Jana Jirovská</t>
  </si>
  <si>
    <t>Schválil: Mgr.Věra Harudová</t>
  </si>
  <si>
    <t>V Pelhřimově dne  26.3.2025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</si>
</sst>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2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i/>
      <sz val="9"/>
      <color theme="1"/>
      <name val="Arial Narrow"/>
      <family val="2"/>
      <charset val="238"/>
    </font>
    <font>
      <b/>
      <i/>
      <sz val="9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11"/>
      <color rgb="FF00000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1" applyFont="1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0" xfId="0" applyAlignment="1">
      <alignment vertical="center"/>
    </xf>
    <xf numFmtId="3" fontId="4" fillId="0" borderId="3" xfId="0" applyNumberFormat="1" applyFont="1" applyBorder="1"/>
    <xf numFmtId="3" fontId="4" fillId="0" borderId="4" xfId="0" applyNumberFormat="1" applyFont="1" applyBorder="1"/>
    <xf numFmtId="3" fontId="4" fillId="0" borderId="3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3" fontId="7" fillId="0" borderId="3" xfId="0" applyNumberFormat="1" applyFont="1" applyBorder="1" applyAlignment="1">
      <alignment vertical="center"/>
    </xf>
    <xf numFmtId="3" fontId="7" fillId="0" borderId="4" xfId="0" applyNumberFormat="1" applyFont="1" applyBorder="1" applyAlignment="1">
      <alignment vertical="center"/>
    </xf>
    <xf numFmtId="3" fontId="7" fillId="2" borderId="5" xfId="0" applyNumberFormat="1" applyFont="1" applyFill="1" applyBorder="1"/>
    <xf numFmtId="3" fontId="7" fillId="2" borderId="6" xfId="0" applyNumberFormat="1" applyFont="1" applyFill="1" applyBorder="1"/>
    <xf numFmtId="3" fontId="4" fillId="0" borderId="1" xfId="0" applyNumberFormat="1" applyFont="1" applyBorder="1"/>
    <xf numFmtId="3" fontId="4" fillId="0" borderId="2" xfId="0" applyNumberFormat="1" applyFont="1" applyBorder="1"/>
    <xf numFmtId="0" fontId="6" fillId="0" borderId="14" xfId="1" applyFont="1" applyBorder="1"/>
    <xf numFmtId="0" fontId="6" fillId="0" borderId="15" xfId="1" applyFont="1" applyBorder="1"/>
    <xf numFmtId="0" fontId="5" fillId="2" borderId="16" xfId="1" applyFont="1" applyFill="1" applyBorder="1"/>
    <xf numFmtId="0" fontId="5" fillId="0" borderId="15" xfId="1" applyFont="1" applyBorder="1"/>
    <xf numFmtId="0" fontId="5" fillId="0" borderId="15" xfId="1" applyFont="1" applyBorder="1" applyAlignment="1">
      <alignment vertical="center" wrapText="1"/>
    </xf>
    <xf numFmtId="3" fontId="4" fillId="0" borderId="0" xfId="0" applyNumberFormat="1" applyFont="1"/>
    <xf numFmtId="0" fontId="6" fillId="0" borderId="17" xfId="1" applyFont="1" applyBorder="1"/>
    <xf numFmtId="0" fontId="4" fillId="0" borderId="8" xfId="0" applyFont="1" applyBorder="1" applyAlignment="1">
      <alignment horizontal="right"/>
    </xf>
    <xf numFmtId="3" fontId="13" fillId="0" borderId="1" xfId="0" applyNumberFormat="1" applyFont="1" applyBorder="1"/>
    <xf numFmtId="3" fontId="13" fillId="0" borderId="2" xfId="0" applyNumberFormat="1" applyFont="1" applyBorder="1"/>
    <xf numFmtId="3" fontId="13" fillId="0" borderId="3" xfId="0" applyNumberFormat="1" applyFont="1" applyBorder="1"/>
    <xf numFmtId="3" fontId="13" fillId="0" borderId="4" xfId="0" applyNumberFormat="1" applyFont="1" applyBorder="1"/>
    <xf numFmtId="3" fontId="11" fillId="2" borderId="5" xfId="0" applyNumberFormat="1" applyFont="1" applyFill="1" applyBorder="1"/>
    <xf numFmtId="3" fontId="11" fillId="2" borderId="6" xfId="0" applyNumberFormat="1" applyFont="1" applyFill="1" applyBorder="1"/>
    <xf numFmtId="3" fontId="13" fillId="0" borderId="0" xfId="0" applyNumberFormat="1" applyFont="1"/>
    <xf numFmtId="3" fontId="13" fillId="0" borderId="18" xfId="0" applyNumberFormat="1" applyFont="1" applyBorder="1"/>
    <xf numFmtId="3" fontId="11" fillId="0" borderId="3" xfId="0" applyNumberFormat="1" applyFont="1" applyBorder="1"/>
    <xf numFmtId="3" fontId="13" fillId="0" borderId="3" xfId="0" applyNumberFormat="1" applyFont="1" applyBorder="1" applyAlignment="1">
      <alignment vertical="center"/>
    </xf>
    <xf numFmtId="3" fontId="13" fillId="0" borderId="4" xfId="0" applyNumberFormat="1" applyFont="1" applyBorder="1" applyAlignment="1">
      <alignment vertical="center"/>
    </xf>
    <xf numFmtId="3" fontId="11" fillId="0" borderId="3" xfId="0" applyNumberFormat="1" applyFont="1" applyBorder="1" applyAlignment="1">
      <alignment vertical="center"/>
    </xf>
    <xf numFmtId="3" fontId="11" fillId="0" borderId="4" xfId="0" applyNumberFormat="1" applyFont="1" applyBorder="1" applyAlignment="1">
      <alignment vertical="center"/>
    </xf>
    <xf numFmtId="0" fontId="14" fillId="0" borderId="0" xfId="0" applyFont="1"/>
    <xf numFmtId="0" fontId="15" fillId="0" borderId="15" xfId="1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2" fillId="0" borderId="9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top"/>
    </xf>
    <xf numFmtId="0" fontId="5" fillId="0" borderId="8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14" xfId="1" applyFont="1" applyBorder="1" applyAlignment="1">
      <alignment horizontal="left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7" workbookViewId="0">
      <selection activeCell="B17" sqref="B17"/>
    </sheetView>
  </sheetViews>
  <sheetFormatPr defaultRowHeight="14.5"/>
  <cols>
    <col min="1" max="1" width="33.6328125" customWidth="1"/>
    <col min="2" max="3" width="12.453125" customWidth="1"/>
    <col min="4" max="7" width="8.6328125" customWidth="1"/>
    <col min="8" max="8" width="19.54296875" customWidth="1"/>
  </cols>
  <sheetData>
    <row r="1" spans="1:7" ht="22.5" customHeight="1">
      <c r="A1" s="50" t="s">
        <v>32</v>
      </c>
      <c r="B1" s="50"/>
      <c r="C1" s="50"/>
      <c r="D1" s="50"/>
      <c r="E1" s="50"/>
      <c r="F1" s="50"/>
      <c r="G1" s="50"/>
    </row>
    <row r="3" spans="1:7" ht="16" thickBot="1">
      <c r="A3" s="55" t="s">
        <v>28</v>
      </c>
      <c r="B3" s="55"/>
      <c r="C3" s="55"/>
      <c r="D3" s="55"/>
      <c r="E3" s="55"/>
      <c r="F3" s="55"/>
      <c r="G3" s="55"/>
    </row>
    <row r="4" spans="1:7" ht="41.25" customHeight="1" thickBot="1">
      <c r="A4" s="22" t="s">
        <v>1</v>
      </c>
      <c r="B4" s="42" t="s">
        <v>29</v>
      </c>
      <c r="C4" s="42"/>
      <c r="D4" s="43" t="s">
        <v>30</v>
      </c>
      <c r="E4" s="43"/>
      <c r="F4" s="43" t="s">
        <v>31</v>
      </c>
      <c r="G4" s="43"/>
    </row>
    <row r="5" spans="1:7">
      <c r="A5" s="56" t="s">
        <v>0</v>
      </c>
      <c r="B5" s="48" t="s">
        <v>24</v>
      </c>
      <c r="C5" s="40" t="s">
        <v>25</v>
      </c>
      <c r="D5" s="44" t="s">
        <v>24</v>
      </c>
      <c r="E5" s="46" t="s">
        <v>25</v>
      </c>
      <c r="F5" s="44" t="s">
        <v>24</v>
      </c>
      <c r="G5" s="46" t="s">
        <v>25</v>
      </c>
    </row>
    <row r="6" spans="1:7" ht="15" thickBot="1">
      <c r="A6" s="57"/>
      <c r="B6" s="49" t="s">
        <v>11</v>
      </c>
      <c r="C6" s="41" t="s">
        <v>11</v>
      </c>
      <c r="D6" s="45" t="s">
        <v>11</v>
      </c>
      <c r="E6" s="47" t="s">
        <v>11</v>
      </c>
      <c r="F6" s="45" t="s">
        <v>11</v>
      </c>
      <c r="G6" s="47" t="s">
        <v>11</v>
      </c>
    </row>
    <row r="7" spans="1:7">
      <c r="A7" s="15" t="s">
        <v>14</v>
      </c>
      <c r="B7" s="13">
        <v>2695</v>
      </c>
      <c r="C7" s="14">
        <v>11</v>
      </c>
      <c r="D7" s="23">
        <v>3330</v>
      </c>
      <c r="E7" s="24">
        <v>14</v>
      </c>
      <c r="F7" s="23">
        <v>2699</v>
      </c>
      <c r="G7" s="24">
        <v>11</v>
      </c>
    </row>
    <row r="8" spans="1:7">
      <c r="A8" s="16" t="s">
        <v>17</v>
      </c>
      <c r="B8" s="5">
        <v>4600</v>
      </c>
      <c r="C8" s="6">
        <v>0</v>
      </c>
      <c r="D8" s="25">
        <v>4603</v>
      </c>
      <c r="E8" s="26">
        <v>0</v>
      </c>
      <c r="F8" s="25">
        <v>4595</v>
      </c>
      <c r="G8" s="26">
        <v>0</v>
      </c>
    </row>
    <row r="9" spans="1:7">
      <c r="A9" s="16" t="s">
        <v>2</v>
      </c>
      <c r="B9" s="5">
        <v>4127</v>
      </c>
      <c r="C9" s="6">
        <v>5</v>
      </c>
      <c r="D9" s="25">
        <v>3437</v>
      </c>
      <c r="E9" s="26">
        <v>6</v>
      </c>
      <c r="F9" s="25">
        <v>4090</v>
      </c>
      <c r="G9" s="26">
        <v>5</v>
      </c>
    </row>
    <row r="10" spans="1:7">
      <c r="A10" s="16" t="s">
        <v>3</v>
      </c>
      <c r="B10" s="5">
        <v>2500</v>
      </c>
      <c r="C10" s="6">
        <v>1</v>
      </c>
      <c r="D10" s="25">
        <v>1900</v>
      </c>
      <c r="E10" s="26">
        <v>1</v>
      </c>
      <c r="F10" s="25">
        <v>1321</v>
      </c>
      <c r="G10" s="26">
        <v>1</v>
      </c>
    </row>
    <row r="11" spans="1:7">
      <c r="A11" s="16" t="s">
        <v>4</v>
      </c>
      <c r="B11" s="5">
        <v>10</v>
      </c>
      <c r="C11" s="6">
        <v>0</v>
      </c>
      <c r="D11" s="25">
        <v>15</v>
      </c>
      <c r="E11" s="26">
        <v>0</v>
      </c>
      <c r="F11" s="25">
        <v>10</v>
      </c>
      <c r="G11" s="26">
        <v>0</v>
      </c>
    </row>
    <row r="12" spans="1:7">
      <c r="A12" s="16" t="s">
        <v>5</v>
      </c>
      <c r="B12" s="5">
        <v>5</v>
      </c>
      <c r="C12" s="6">
        <v>0</v>
      </c>
      <c r="D12" s="25">
        <v>5</v>
      </c>
      <c r="E12" s="26">
        <v>0</v>
      </c>
      <c r="F12" s="25">
        <v>3</v>
      </c>
      <c r="G12" s="26">
        <v>0</v>
      </c>
    </row>
    <row r="13" spans="1:7">
      <c r="A13" s="16" t="s">
        <v>9</v>
      </c>
      <c r="B13" s="5">
        <v>1632</v>
      </c>
      <c r="C13" s="6">
        <v>11</v>
      </c>
      <c r="D13" s="25">
        <v>1599</v>
      </c>
      <c r="E13" s="26">
        <v>9</v>
      </c>
      <c r="F13" s="25">
        <v>1563</v>
      </c>
      <c r="G13" s="26">
        <v>9</v>
      </c>
    </row>
    <row r="14" spans="1:7">
      <c r="A14" s="16" t="s">
        <v>15</v>
      </c>
      <c r="B14" s="5">
        <v>39542</v>
      </c>
      <c r="C14" s="6">
        <v>71</v>
      </c>
      <c r="D14" s="25">
        <v>39308</v>
      </c>
      <c r="E14" s="26">
        <v>70</v>
      </c>
      <c r="F14" s="25">
        <v>39477</v>
      </c>
      <c r="G14" s="26">
        <v>71</v>
      </c>
    </row>
    <row r="15" spans="1:7">
      <c r="A15" s="16" t="s">
        <v>6</v>
      </c>
      <c r="B15" s="5">
        <v>13656</v>
      </c>
      <c r="C15" s="6">
        <v>22</v>
      </c>
      <c r="D15" s="25">
        <v>13287</v>
      </c>
      <c r="E15" s="26">
        <v>24</v>
      </c>
      <c r="F15" s="25">
        <v>13073</v>
      </c>
      <c r="G15" s="26">
        <v>23</v>
      </c>
    </row>
    <row r="16" spans="1:7">
      <c r="A16" s="16" t="s">
        <v>19</v>
      </c>
      <c r="B16" s="5">
        <v>795</v>
      </c>
      <c r="C16" s="6">
        <v>1</v>
      </c>
      <c r="D16" s="25">
        <v>725</v>
      </c>
      <c r="E16" s="26">
        <v>2</v>
      </c>
      <c r="F16" s="25">
        <v>776</v>
      </c>
      <c r="G16" s="26">
        <v>1</v>
      </c>
    </row>
    <row r="17" spans="1:7">
      <c r="A17" s="16" t="s">
        <v>10</v>
      </c>
      <c r="B17" s="5">
        <v>332</v>
      </c>
      <c r="C17" s="6">
        <v>0</v>
      </c>
      <c r="D17" s="25">
        <v>334</v>
      </c>
      <c r="E17" s="26">
        <v>0</v>
      </c>
      <c r="F17" s="25">
        <v>337</v>
      </c>
      <c r="G17" s="26">
        <v>0</v>
      </c>
    </row>
    <row r="18" spans="1:7">
      <c r="A18" s="16" t="s">
        <v>7</v>
      </c>
      <c r="B18" s="5">
        <v>30</v>
      </c>
      <c r="C18" s="6">
        <v>0</v>
      </c>
      <c r="D18" s="25">
        <v>43</v>
      </c>
      <c r="E18" s="26">
        <v>1</v>
      </c>
      <c r="F18" s="25">
        <v>32</v>
      </c>
      <c r="G18" s="26">
        <v>0</v>
      </c>
    </row>
    <row r="19" spans="1:7" ht="15" thickBot="1">
      <c r="A19" s="17" t="s">
        <v>12</v>
      </c>
      <c r="B19" s="11">
        <f t="shared" ref="B19:C19" si="0">SUM(B7:B18)</f>
        <v>69924</v>
      </c>
      <c r="C19" s="12">
        <f t="shared" si="0"/>
        <v>122</v>
      </c>
      <c r="D19" s="27">
        <f t="shared" ref="D19:E19" si="1">SUM(D7:D18)</f>
        <v>68586</v>
      </c>
      <c r="E19" s="28">
        <f t="shared" si="1"/>
        <v>127</v>
      </c>
      <c r="F19" s="27">
        <f t="shared" ref="F19:G19" si="2">SUM(F7:F18)</f>
        <v>67976</v>
      </c>
      <c r="G19" s="28">
        <f t="shared" si="2"/>
        <v>121</v>
      </c>
    </row>
    <row r="20" spans="1:7" ht="15" thickBot="1">
      <c r="A20" s="21"/>
      <c r="B20" s="20"/>
      <c r="C20" s="20"/>
      <c r="D20" s="29"/>
      <c r="E20" s="30"/>
      <c r="F20" s="29"/>
      <c r="G20" s="30"/>
    </row>
    <row r="21" spans="1:7" ht="16.5" customHeight="1">
      <c r="A21" s="56" t="s">
        <v>8</v>
      </c>
      <c r="B21" s="48" t="s">
        <v>24</v>
      </c>
      <c r="C21" s="40" t="s">
        <v>25</v>
      </c>
      <c r="D21" s="44" t="s">
        <v>24</v>
      </c>
      <c r="E21" s="46" t="s">
        <v>25</v>
      </c>
      <c r="F21" s="44" t="s">
        <v>24</v>
      </c>
      <c r="G21" s="46" t="s">
        <v>25</v>
      </c>
    </row>
    <row r="22" spans="1:7" ht="15" customHeight="1">
      <c r="A22" s="58"/>
      <c r="B22" s="51" t="s">
        <v>11</v>
      </c>
      <c r="C22" s="52" t="s">
        <v>11</v>
      </c>
      <c r="D22" s="53" t="s">
        <v>11</v>
      </c>
      <c r="E22" s="54" t="s">
        <v>11</v>
      </c>
      <c r="F22" s="53" t="s">
        <v>11</v>
      </c>
      <c r="G22" s="54" t="s">
        <v>11</v>
      </c>
    </row>
    <row r="23" spans="1:7">
      <c r="A23" s="16" t="s">
        <v>26</v>
      </c>
      <c r="B23" s="5">
        <v>4600</v>
      </c>
      <c r="C23" s="6">
        <v>127</v>
      </c>
      <c r="D23" s="25">
        <v>4603</v>
      </c>
      <c r="E23" s="26">
        <v>130</v>
      </c>
      <c r="F23" s="25">
        <v>4595</v>
      </c>
      <c r="G23" s="26">
        <v>127</v>
      </c>
    </row>
    <row r="24" spans="1:7">
      <c r="A24" s="16" t="s">
        <v>27</v>
      </c>
      <c r="B24" s="5">
        <v>0</v>
      </c>
      <c r="C24" s="6">
        <v>0</v>
      </c>
      <c r="D24" s="25">
        <v>0</v>
      </c>
      <c r="E24" s="26">
        <v>0</v>
      </c>
      <c r="F24" s="25">
        <v>0</v>
      </c>
      <c r="G24" s="26">
        <v>0</v>
      </c>
    </row>
    <row r="25" spans="1:7">
      <c r="A25" s="16" t="s">
        <v>20</v>
      </c>
      <c r="B25" s="5">
        <v>110</v>
      </c>
      <c r="C25" s="6">
        <v>0</v>
      </c>
      <c r="D25" s="25">
        <v>58</v>
      </c>
      <c r="E25" s="26">
        <v>0</v>
      </c>
      <c r="F25" s="25">
        <v>110</v>
      </c>
      <c r="G25" s="26">
        <v>0</v>
      </c>
    </row>
    <row r="26" spans="1:7">
      <c r="A26" s="16" t="s">
        <v>16</v>
      </c>
      <c r="B26" s="5">
        <v>1951</v>
      </c>
      <c r="C26" s="6">
        <v>0</v>
      </c>
      <c r="D26" s="25">
        <v>2033</v>
      </c>
      <c r="E26" s="26">
        <v>0</v>
      </c>
      <c r="F26" s="25">
        <v>1979</v>
      </c>
      <c r="G26" s="26">
        <v>0</v>
      </c>
    </row>
    <row r="27" spans="1:7">
      <c r="A27" s="16" t="s">
        <v>21</v>
      </c>
      <c r="B27" s="5">
        <v>800</v>
      </c>
      <c r="C27" s="6">
        <v>0</v>
      </c>
      <c r="D27" s="25">
        <v>230</v>
      </c>
      <c r="E27" s="26">
        <v>0</v>
      </c>
      <c r="F27" s="25">
        <v>16</v>
      </c>
      <c r="G27" s="26">
        <v>0</v>
      </c>
    </row>
    <row r="28" spans="1:7">
      <c r="A28" s="18" t="s">
        <v>18</v>
      </c>
      <c r="B28" s="31">
        <f t="shared" ref="B28:C28" si="3">SUM(B23:B27)</f>
        <v>7461</v>
      </c>
      <c r="C28" s="31">
        <f t="shared" si="3"/>
        <v>127</v>
      </c>
      <c r="D28" s="31">
        <f>SUM(D23:D27)</f>
        <v>6924</v>
      </c>
      <c r="E28" s="31">
        <f t="shared" ref="E28:G28" si="4">SUM(E23:E27)</f>
        <v>130</v>
      </c>
      <c r="F28" s="31">
        <f t="shared" si="4"/>
        <v>6700</v>
      </c>
      <c r="G28" s="31">
        <f t="shared" si="4"/>
        <v>127</v>
      </c>
    </row>
    <row r="29" spans="1:7">
      <c r="A29" s="18"/>
      <c r="B29" s="5"/>
      <c r="C29" s="6"/>
      <c r="D29" s="25"/>
      <c r="E29" s="26"/>
      <c r="F29" s="25"/>
      <c r="G29" s="26"/>
    </row>
    <row r="30" spans="1:7" s="4" customFormat="1" ht="30.75" customHeight="1">
      <c r="A30" s="19" t="s">
        <v>22</v>
      </c>
      <c r="B30" s="7">
        <v>51684</v>
      </c>
      <c r="C30" s="8">
        <v>0</v>
      </c>
      <c r="D30" s="32">
        <v>51511</v>
      </c>
      <c r="E30" s="33">
        <v>0</v>
      </c>
      <c r="F30" s="32">
        <v>51620</v>
      </c>
      <c r="G30" s="33">
        <v>0</v>
      </c>
    </row>
    <row r="31" spans="1:7" s="4" customFormat="1" ht="26.25" customHeight="1">
      <c r="A31" s="37" t="s">
        <v>23</v>
      </c>
      <c r="B31" s="9">
        <v>10779</v>
      </c>
      <c r="C31" s="10">
        <v>0</v>
      </c>
      <c r="D31" s="34">
        <v>10151</v>
      </c>
      <c r="E31" s="35">
        <v>0</v>
      </c>
      <c r="F31" s="34">
        <v>9751</v>
      </c>
      <c r="G31" s="35">
        <v>0</v>
      </c>
    </row>
    <row r="32" spans="1:7">
      <c r="A32" s="18"/>
      <c r="B32" s="5"/>
      <c r="C32" s="6"/>
      <c r="D32" s="25"/>
      <c r="E32" s="26"/>
      <c r="F32" s="25"/>
      <c r="G32" s="26"/>
    </row>
    <row r="33" spans="1:7" s="2" customFormat="1" ht="15" thickBot="1">
      <c r="A33" s="17" t="s">
        <v>13</v>
      </c>
      <c r="B33" s="11">
        <f t="shared" ref="B33:G33" si="5">B31+B28+B30</f>
        <v>69924</v>
      </c>
      <c r="C33" s="12">
        <f t="shared" si="5"/>
        <v>127</v>
      </c>
      <c r="D33" s="27">
        <f t="shared" si="5"/>
        <v>68586</v>
      </c>
      <c r="E33" s="28">
        <f t="shared" si="5"/>
        <v>130</v>
      </c>
      <c r="F33" s="27">
        <f t="shared" si="5"/>
        <v>68071</v>
      </c>
      <c r="G33" s="28">
        <f t="shared" si="5"/>
        <v>127</v>
      </c>
    </row>
    <row r="34" spans="1:7">
      <c r="B34" s="3"/>
    </row>
    <row r="35" spans="1:7">
      <c r="A35" s="36"/>
      <c r="B35" s="3"/>
    </row>
    <row r="36" spans="1:7">
      <c r="B36" s="3"/>
    </row>
    <row r="37" spans="1:7" ht="15.5">
      <c r="A37" s="1"/>
    </row>
    <row r="38" spans="1:7">
      <c r="A38" s="38" t="s">
        <v>33</v>
      </c>
      <c r="C38" s="39" t="s">
        <v>35</v>
      </c>
      <c r="D38" s="39"/>
      <c r="E38" s="39"/>
    </row>
    <row r="39" spans="1:7">
      <c r="A39" s="38" t="s">
        <v>34</v>
      </c>
    </row>
    <row r="43" spans="1:7" ht="15.5">
      <c r="A43" s="1"/>
    </row>
  </sheetData>
  <mergeCells count="20">
    <mergeCell ref="A1:G1"/>
    <mergeCell ref="B21:B22"/>
    <mergeCell ref="C21:C22"/>
    <mergeCell ref="D21:D22"/>
    <mergeCell ref="E21:E22"/>
    <mergeCell ref="F21:F22"/>
    <mergeCell ref="G21:G22"/>
    <mergeCell ref="A3:G3"/>
    <mergeCell ref="A5:A6"/>
    <mergeCell ref="A21:A22"/>
    <mergeCell ref="C38:E38"/>
    <mergeCell ref="C5:C6"/>
    <mergeCell ref="B4:C4"/>
    <mergeCell ref="F4:G4"/>
    <mergeCell ref="F5:F6"/>
    <mergeCell ref="G5:G6"/>
    <mergeCell ref="D5:D6"/>
    <mergeCell ref="E5:E6"/>
    <mergeCell ref="D4:E4"/>
    <mergeCell ref="B5:B6"/>
  </mergeCells>
  <pageMargins left="0.31496062992125984" right="0.31496062992125984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navrh R</vt:lpstr>
    </vt:vector>
  </TitlesOfParts>
  <Company>KZPE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lsauer</dc:creator>
  <cp:lastModifiedBy>uzivatel</cp:lastModifiedBy>
  <cp:lastPrinted>2025-03-30T10:20:14Z</cp:lastPrinted>
  <dcterms:created xsi:type="dcterms:W3CDTF">2008-08-27T13:04:46Z</dcterms:created>
  <dcterms:modified xsi:type="dcterms:W3CDTF">2025-04-03T05:16:03Z</dcterms:modified>
</cp:coreProperties>
</file>